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20023\"/>
    </mc:Choice>
  </mc:AlternateContent>
  <xr:revisionPtr revIDLastSave="0" documentId="13_ncr:1_{40CC38E7-9D0D-4FAA-A6FF-816DF68372B5}" xr6:coauthVersionLast="37" xr6:coauthVersionMax="47" xr10:uidLastSave="{00000000-0000-0000-0000-000000000000}"/>
  <bookViews>
    <workbookView xWindow="0" yWindow="0" windowWidth="28800" windowHeight="11625" tabRatio="729" xr2:uid="{00000000-000D-0000-FFFF-FFFF00000000}"/>
  </bookViews>
  <sheets>
    <sheet name="55-б-5-и" sheetId="5" r:id="rId1"/>
  </sheets>
  <definedNames>
    <definedName name="_Hlk87340118" localSheetId="0">'55-б-5-и'!#REF!</definedName>
    <definedName name="_Hlk89263704" localSheetId="0">'55-б-5-и'!#REF!</definedName>
    <definedName name="_Hlk90651304" localSheetId="0">'55-б-5-и'!#REF!</definedName>
    <definedName name="_Hlk90728685" localSheetId="0">'55-б-5-и'!#REF!</definedName>
    <definedName name="_xlnm.Print_Area" localSheetId="0">'55-б-5-и'!$A$1:$L$61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5" l="1"/>
  <c r="K31" i="5"/>
  <c r="K25" i="5"/>
</calcChain>
</file>

<file path=xl/sharedStrings.xml><?xml version="1.0" encoding="utf-8"?>
<sst xmlns="http://schemas.openxmlformats.org/spreadsheetml/2006/main" count="307" uniqueCount="104">
  <si>
    <t xml:space="preserve">Byudjet jarayonining ochiqligini taʼminlash maqsadida rasmiy veb-saytlarda maʼlumotlarni joylashtirish tartibi toʻgʻrisidagi nizomga </t>
  </si>
  <si>
    <t>5-ILOVA</t>
  </si>
  <si>
    <t>MAʼLUMOTLAR</t>
  </si>
  <si>
    <t>T/r</t>
  </si>
  <si>
    <t>Hisobot davri</t>
  </si>
  <si>
    <t>Xarid qilingan tovarlar va xizmatlar nomi</t>
  </si>
  <si>
    <t>Moliyalashtirish manbasi*</t>
  </si>
  <si>
    <t>Pudratchi toʻgʻrisida maʼlumotlar</t>
  </si>
  <si>
    <t>Xarid qilinayotgan tovarlar (xizmatlar) oʻlchov birligi (imkoniyat darajasida)</t>
  </si>
  <si>
    <t>Xarid qilinayotgan tovarlar (xizmatlar) miqdori (hajmi)</t>
  </si>
  <si>
    <t>Bitim (shartnoma) boʻyicha tovarlar (xizmatlar) bir birligi narxi (tarifi)</t>
  </si>
  <si>
    <t>Pudratchi nomi</t>
  </si>
  <si>
    <t>Korxona STIRi</t>
  </si>
  <si>
    <t>Xarid qilingan tovarlar (xizmatlar) jami miqdori (hajmi) qiymati (ming soʻm)</t>
  </si>
  <si>
    <t>Xarid jarayonini amalga oshirish turi</t>
  </si>
  <si>
    <t>Shartnoma raqami</t>
  </si>
  <si>
    <t>1-chorak</t>
  </si>
  <si>
    <t>YUSUFOV XURSHID TO‘LQIN O‘G‘LI</t>
  </si>
  <si>
    <t>KANS PLYUS BUXARA XK</t>
  </si>
  <si>
    <t>byudjetdan tashqari</t>
  </si>
  <si>
    <t>elektron doʻkon</t>
  </si>
  <si>
    <t>Quyosh suv isitish kollektori</t>
  </si>
  <si>
    <t>"ZTT MEGA BIZNES" МЧЖ</t>
  </si>
  <si>
    <t>310047101</t>
  </si>
  <si>
    <t>dona</t>
  </si>
  <si>
    <t>310047102</t>
  </si>
  <si>
    <t>Qozonxonaga texnik xizmat ko‘rsatish</t>
  </si>
  <si>
    <t>Aziz Saidkamol'MCHJ</t>
  </si>
  <si>
    <t>309784846</t>
  </si>
  <si>
    <t>xizmat</t>
  </si>
  <si>
    <t>ООО YAXSHI HAYOT YAXSHI NIYAT</t>
  </si>
  <si>
    <t>307733404</t>
  </si>
  <si>
    <t>Kasbiy malakani oshirish xizmati</t>
  </si>
  <si>
    <t>НОУ "PROFI TRAINING"</t>
  </si>
  <si>
    <t>305310021</t>
  </si>
  <si>
    <t>Banner tayyorlash</t>
  </si>
  <si>
    <t xml:space="preserve">ООО BUKHARA IZA PROFI GROUP </t>
  </si>
  <si>
    <t>307554587</t>
  </si>
  <si>
    <t>307554588</t>
  </si>
  <si>
    <t>Yengil avtomobil' uchun pnevmatik shina</t>
  </si>
  <si>
    <t>OTASH SIFAT МЧЖ</t>
  </si>
  <si>
    <t>302642845</t>
  </si>
  <si>
    <t>Kitob tikish</t>
  </si>
  <si>
    <t>ЧП Duna Poligraf</t>
  </si>
  <si>
    <t>302068260</t>
  </si>
  <si>
    <t>Tipografiya xizmati</t>
  </si>
  <si>
    <t>550128299</t>
  </si>
  <si>
    <t>550128300</t>
  </si>
  <si>
    <t>550128301</t>
  </si>
  <si>
    <t>Dasturiy ta'minotni o‘rnatish xizmati</t>
  </si>
  <si>
    <t>ООО SOXIBOV SERVIS 2020</t>
  </si>
  <si>
    <t>307867316</t>
  </si>
  <si>
    <t>Ofis texnikasi uchun oq qog‘oz</t>
  </si>
  <si>
    <t>309287696</t>
  </si>
  <si>
    <t>pachka</t>
  </si>
  <si>
    <t>ЯТТ IKROMOV ASILBEK G‘AYRAT O‘G‘LI</t>
  </si>
  <si>
    <t>50105035450044</t>
  </si>
  <si>
    <t>Marshrutizator</t>
  </si>
  <si>
    <t>USMANOV GOLD SDANDART</t>
  </si>
  <si>
    <t>7 480 000,11</t>
  </si>
  <si>
    <t>"AMIRBEK LOLA OMAD FAYZ" MCHJ</t>
  </si>
  <si>
    <t>MCHJ HUMSAR TEXT</t>
  </si>
  <si>
    <t>MLYARDERLAR XK</t>
  </si>
  <si>
    <t>Suv isitish tizimi</t>
  </si>
  <si>
    <t>Filtrlovchi element</t>
  </si>
  <si>
    <t>YaTT QAHHOROV NODIR BAXSHILLOEVICH</t>
  </si>
  <si>
    <t>Filtrlash tizimi</t>
  </si>
  <si>
    <t xml:space="preserve">1165416	</t>
  </si>
  <si>
    <t>308743461</t>
  </si>
  <si>
    <t>2-chorak</t>
  </si>
  <si>
    <t>Termotransfer printer uchun tasma</t>
  </si>
  <si>
    <t>Nishon Group Product ООО</t>
  </si>
  <si>
    <t>Sprey-toner</t>
  </si>
  <si>
    <t>URGANCH MASTER KLASS ХК</t>
  </si>
  <si>
    <t>Fotopolimer</t>
  </si>
  <si>
    <t>Muhrlash asbobi</t>
  </si>
  <si>
    <t>СП HUMSAR</t>
  </si>
  <si>
    <t>Sirkulyatsion nasos</t>
  </si>
  <si>
    <t>ЧП MAMARAIMOV ABDURAIM AZIM O‘G‘LI</t>
  </si>
  <si>
    <t>Konditsionerlar splitini joriy ta'mirlsh xizmati</t>
  </si>
  <si>
    <t>NEW STAR BUKHARA МЧЖ</t>
  </si>
  <si>
    <t>Bordyur tasmasi</t>
  </si>
  <si>
    <t>YTT RAHMONOV HAKIMJON QAHRAMON O‘G‘LI</t>
  </si>
  <si>
    <t>Fotoramka</t>
  </si>
  <si>
    <t>Bloknot</t>
  </si>
  <si>
    <t>Qogʻoz paket</t>
  </si>
  <si>
    <t>Kiyim-kechak tikish va ishlab chiqarish xizmati</t>
  </si>
  <si>
    <t>УЗКОЖ Вобкент УИЧК МЧЖ</t>
  </si>
  <si>
    <t>Konditsiyalash tizimi uskunasini montaj qilish xizmati</t>
  </si>
  <si>
    <t>FRESH AIR INNOVATION TRADE END SERVISE SENTER</t>
  </si>
  <si>
    <t>SIMPLE WORK MCHJ</t>
  </si>
  <si>
    <t>ООО INOVA SOLUTION</t>
  </si>
  <si>
    <t>Temir eshik va darvozalar ishlab chiqarish xizmati</t>
  </si>
  <si>
    <t>MUSTAQIMA STROY PLUS</t>
  </si>
  <si>
    <t>Bosma kitoblar</t>
  </si>
  <si>
    <t>O‘ZBEKISTON RESPUBLIKASI ADLIYA VAZIRLIGI QOSHIDAGI "ADOLAT" MILLIY HUQUQIY AXBOROT MARKAZI</t>
  </si>
  <si>
    <t>Bayroq ishlab chiqarish xizmati</t>
  </si>
  <si>
    <t>Logotipga ega mahsulotlarni ishlab chiqarish boʻyicha xizmat</t>
  </si>
  <si>
    <t>Ma'lumotlar stendini ishlab chiqarish va o‘rnatish xizmati</t>
  </si>
  <si>
    <t>ЯККА ТАРТИБДАГИ ТАДБИРКОР TOIROVA MEXRINISO KAXRAMONOVNA</t>
  </si>
  <si>
    <t>Kepka</t>
  </si>
  <si>
    <t>Trikotaj futbolka</t>
  </si>
  <si>
    <t>Bannerlarni yirik formatda chop etish xizmati</t>
  </si>
  <si>
    <t>2023-yil 1-Iyul holatida Buxoro viloyat adliya boshqarmasi tomonidan kam baholi va tez eskiruvchi buyumlar xarid qilish uchun oʻtkazilgan tanlovlar 
(tenderlar) va amalga oshirilgan davlat xaridlari toʻgʻrisidagi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</si>
</sst>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0" borderId="0" xfId="5" applyFont="1"/>
    <xf numFmtId="164" fontId="3" fillId="0" borderId="0" xfId="5" applyFont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1" xfId="5" applyNumberFormat="1" applyFont="1" applyFill="1" applyBorder="1" applyAlignment="1">
      <alignment horizontal="center" vertical="center" wrapText="1"/>
    </xf>
    <xf numFmtId="164" fontId="7" fillId="2" borderId="1" xfId="5" applyFont="1" applyFill="1" applyBorder="1" applyAlignment="1">
      <alignment horizontal="right" vertical="center" wrapText="1"/>
    </xf>
    <xf numFmtId="0" fontId="7" fillId="0" borderId="1" xfId="0" quotePrefix="1" applyFont="1" applyBorder="1" applyAlignment="1">
      <alignment horizontal="center" vertical="center"/>
    </xf>
    <xf numFmtId="164" fontId="7" fillId="2" borderId="1" xfId="5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5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3" fillId="0" borderId="0" xfId="5" applyFont="1" applyAlignment="1">
      <alignment horizontal="center" wrapText="1"/>
    </xf>
    <xf numFmtId="164" fontId="5" fillId="2" borderId="1" xfId="5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Обычный 3 2" xfId="4" xr:uid="{00000000-0005-0000-0000-000003000000}"/>
    <cellStyle name="Финансовый" xfId="5" builtinId="3"/>
    <cellStyle name="Финансовый 2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61"/>
  <sheetViews>
    <sheetView tabSelected="1" view="pageBreakPreview" zoomScaleNormal="100" zoomScaleSheetLayoutView="100" workbookViewId="0">
      <pane xSplit="2" ySplit="7" topLeftCell="C37" activePane="bottomRight" state="frozen"/>
      <selection pane="topRight" activeCell="C1" sqref="C1"/>
      <selection pane="bottomLeft" activeCell="A8" sqref="A8"/>
      <selection pane="bottomRight" activeCell="B33" sqref="B33:B61"/>
    </sheetView>
  </sheetViews>
  <sheetFormatPr defaultRowHeight="18.75" x14ac:dyDescent="0.3"/>
  <cols>
    <col min="1" max="1" width="5.28515625" style="1" customWidth="1"/>
    <col min="2" max="2" width="14" style="1" customWidth="1"/>
    <col min="3" max="3" width="43.5703125" style="4" customWidth="1"/>
    <col min="4" max="4" width="19.42578125" style="1" customWidth="1"/>
    <col min="5" max="5" width="17.5703125" style="4" customWidth="1"/>
    <col min="6" max="6" width="16.85546875" style="4" customWidth="1"/>
    <col min="7" max="7" width="34" style="1" customWidth="1"/>
    <col min="8" max="8" width="17.28515625" style="4" bestFit="1" customWidth="1"/>
    <col min="9" max="9" width="26.28515625" style="2" customWidth="1"/>
    <col min="10" max="10" width="18.28515625" style="5" customWidth="1"/>
    <col min="11" max="11" width="20" style="5" customWidth="1"/>
    <col min="12" max="12" width="22" style="6" customWidth="1"/>
    <col min="13" max="16384" width="9.140625" style="1"/>
  </cols>
  <sheetData>
    <row r="1" spans="1:12" ht="78.75" customHeight="1" x14ac:dyDescent="0.3">
      <c r="J1" s="24" t="s">
        <v>0</v>
      </c>
      <c r="K1" s="24"/>
      <c r="L1" s="24"/>
    </row>
    <row r="2" spans="1:12" x14ac:dyDescent="0.3">
      <c r="J2" s="24" t="s">
        <v>1</v>
      </c>
      <c r="K2" s="24"/>
      <c r="L2" s="24"/>
    </row>
    <row r="3" spans="1:12" ht="38.25" customHeight="1" x14ac:dyDescent="0.3">
      <c r="A3" s="26" t="s">
        <v>103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27" customHeight="1" x14ac:dyDescent="0.3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ht="19.5" customHeight="1" x14ac:dyDescent="0.3"/>
    <row r="6" spans="1:12" x14ac:dyDescent="0.3">
      <c r="A6" s="23" t="s">
        <v>3</v>
      </c>
      <c r="B6" s="23" t="s">
        <v>4</v>
      </c>
      <c r="C6" s="23" t="s">
        <v>5</v>
      </c>
      <c r="D6" s="23" t="s">
        <v>6</v>
      </c>
      <c r="E6" s="23" t="s">
        <v>14</v>
      </c>
      <c r="F6" s="23" t="s">
        <v>15</v>
      </c>
      <c r="G6" s="23" t="s">
        <v>7</v>
      </c>
      <c r="H6" s="23"/>
      <c r="I6" s="23" t="s">
        <v>8</v>
      </c>
      <c r="J6" s="25" t="s">
        <v>9</v>
      </c>
      <c r="K6" s="25" t="s">
        <v>10</v>
      </c>
      <c r="L6" s="25" t="s">
        <v>13</v>
      </c>
    </row>
    <row r="7" spans="1:12" ht="72.75" customHeight="1" x14ac:dyDescent="0.3">
      <c r="A7" s="23"/>
      <c r="B7" s="23"/>
      <c r="C7" s="23"/>
      <c r="D7" s="23"/>
      <c r="E7" s="23"/>
      <c r="F7" s="23"/>
      <c r="G7" s="3" t="s">
        <v>11</v>
      </c>
      <c r="H7" s="3" t="s">
        <v>12</v>
      </c>
      <c r="I7" s="23"/>
      <c r="J7" s="25"/>
      <c r="K7" s="25"/>
      <c r="L7" s="25"/>
    </row>
    <row r="8" spans="1:12" x14ac:dyDescent="0.3">
      <c r="A8" s="9">
        <v>1</v>
      </c>
      <c r="B8" s="22" t="s">
        <v>16</v>
      </c>
      <c r="C8" s="21" t="s">
        <v>21</v>
      </c>
      <c r="D8" s="7" t="s">
        <v>19</v>
      </c>
      <c r="E8" s="8" t="s">
        <v>20</v>
      </c>
      <c r="F8" s="11">
        <v>1022721</v>
      </c>
      <c r="G8" s="12" t="s">
        <v>22</v>
      </c>
      <c r="H8" s="13" t="s">
        <v>23</v>
      </c>
      <c r="I8" s="14" t="s">
        <v>24</v>
      </c>
      <c r="J8" s="15">
        <v>1</v>
      </c>
      <c r="K8" s="16">
        <v>8160000</v>
      </c>
      <c r="L8" s="16">
        <v>8160000</v>
      </c>
    </row>
    <row r="9" spans="1:12" x14ac:dyDescent="0.3">
      <c r="A9" s="9">
        <v>2</v>
      </c>
      <c r="B9" s="22"/>
      <c r="C9" s="21" t="s">
        <v>21</v>
      </c>
      <c r="D9" s="7" t="s">
        <v>19</v>
      </c>
      <c r="E9" s="8" t="s">
        <v>20</v>
      </c>
      <c r="F9" s="11">
        <v>1022728</v>
      </c>
      <c r="G9" s="12" t="s">
        <v>61</v>
      </c>
      <c r="H9" s="13" t="s">
        <v>68</v>
      </c>
      <c r="I9" s="14" t="s">
        <v>24</v>
      </c>
      <c r="J9" s="15">
        <v>1</v>
      </c>
      <c r="K9" s="16">
        <v>8098000</v>
      </c>
      <c r="L9" s="16">
        <v>8098000</v>
      </c>
    </row>
    <row r="10" spans="1:12" x14ac:dyDescent="0.3">
      <c r="A10" s="9">
        <v>3</v>
      </c>
      <c r="B10" s="22"/>
      <c r="C10" s="21" t="s">
        <v>21</v>
      </c>
      <c r="D10" s="7" t="s">
        <v>19</v>
      </c>
      <c r="E10" s="8" t="s">
        <v>20</v>
      </c>
      <c r="F10" s="11">
        <v>1022722</v>
      </c>
      <c r="G10" s="12" t="s">
        <v>22</v>
      </c>
      <c r="H10" s="13" t="s">
        <v>25</v>
      </c>
      <c r="I10" s="14" t="s">
        <v>24</v>
      </c>
      <c r="J10" s="15">
        <v>1</v>
      </c>
      <c r="K10" s="16">
        <v>8160000</v>
      </c>
      <c r="L10" s="16">
        <v>8160000</v>
      </c>
    </row>
    <row r="11" spans="1:12" x14ac:dyDescent="0.3">
      <c r="A11" s="9">
        <v>4</v>
      </c>
      <c r="B11" s="22"/>
      <c r="C11" s="21" t="s">
        <v>26</v>
      </c>
      <c r="D11" s="7" t="s">
        <v>19</v>
      </c>
      <c r="E11" s="8" t="s">
        <v>20</v>
      </c>
      <c r="F11" s="11">
        <v>1040785</v>
      </c>
      <c r="G11" s="17" t="s">
        <v>27</v>
      </c>
      <c r="H11" s="13" t="s">
        <v>28</v>
      </c>
      <c r="I11" s="14" t="s">
        <v>29</v>
      </c>
      <c r="J11" s="15">
        <v>7</v>
      </c>
      <c r="K11" s="18">
        <v>1200000.01</v>
      </c>
      <c r="L11" s="16">
        <v>8400000.0700000003</v>
      </c>
    </row>
    <row r="12" spans="1:12" ht="31.5" x14ac:dyDescent="0.3">
      <c r="A12" s="9">
        <v>5</v>
      </c>
      <c r="B12" s="22"/>
      <c r="C12" s="21" t="s">
        <v>26</v>
      </c>
      <c r="D12" s="7" t="s">
        <v>19</v>
      </c>
      <c r="E12" s="8" t="s">
        <v>20</v>
      </c>
      <c r="F12" s="11">
        <v>1060752</v>
      </c>
      <c r="G12" s="19" t="s">
        <v>30</v>
      </c>
      <c r="H12" s="13" t="s">
        <v>31</v>
      </c>
      <c r="I12" s="14" t="s">
        <v>29</v>
      </c>
      <c r="J12" s="15">
        <v>7</v>
      </c>
      <c r="K12" s="18">
        <v>1325589</v>
      </c>
      <c r="L12" s="16">
        <v>9279123</v>
      </c>
    </row>
    <row r="13" spans="1:12" x14ac:dyDescent="0.3">
      <c r="A13" s="9">
        <v>6</v>
      </c>
      <c r="B13" s="22"/>
      <c r="C13" s="21" t="s">
        <v>32</v>
      </c>
      <c r="D13" s="7" t="s">
        <v>19</v>
      </c>
      <c r="E13" s="8" t="s">
        <v>20</v>
      </c>
      <c r="F13" s="11">
        <v>1076851</v>
      </c>
      <c r="G13" s="11" t="s">
        <v>33</v>
      </c>
      <c r="H13" s="13" t="s">
        <v>34</v>
      </c>
      <c r="I13" s="14" t="s">
        <v>29</v>
      </c>
      <c r="J13" s="15">
        <v>1</v>
      </c>
      <c r="K13" s="18">
        <v>2150000</v>
      </c>
      <c r="L13" s="16">
        <v>2150000</v>
      </c>
    </row>
    <row r="14" spans="1:12" ht="31.5" x14ac:dyDescent="0.3">
      <c r="A14" s="9">
        <v>7</v>
      </c>
      <c r="B14" s="22"/>
      <c r="C14" s="21" t="s">
        <v>35</v>
      </c>
      <c r="D14" s="7" t="s">
        <v>19</v>
      </c>
      <c r="E14" s="8" t="s">
        <v>20</v>
      </c>
      <c r="F14" s="12">
        <v>1087021</v>
      </c>
      <c r="G14" s="19" t="s">
        <v>36</v>
      </c>
      <c r="H14" s="13" t="s">
        <v>37</v>
      </c>
      <c r="I14" s="14" t="s">
        <v>29</v>
      </c>
      <c r="J14" s="15">
        <v>2</v>
      </c>
      <c r="K14" s="18">
        <v>255000</v>
      </c>
      <c r="L14" s="16">
        <v>510000</v>
      </c>
    </row>
    <row r="15" spans="1:12" ht="31.5" x14ac:dyDescent="0.3">
      <c r="A15" s="9">
        <v>8</v>
      </c>
      <c r="B15" s="22"/>
      <c r="C15" s="21" t="s">
        <v>35</v>
      </c>
      <c r="D15" s="7" t="s">
        <v>19</v>
      </c>
      <c r="E15" s="8" t="s">
        <v>20</v>
      </c>
      <c r="F15" s="12">
        <v>1087086</v>
      </c>
      <c r="G15" s="19" t="s">
        <v>36</v>
      </c>
      <c r="H15" s="13" t="s">
        <v>38</v>
      </c>
      <c r="I15" s="14" t="s">
        <v>29</v>
      </c>
      <c r="J15" s="15">
        <v>1</v>
      </c>
      <c r="K15" s="18">
        <v>1025000</v>
      </c>
      <c r="L15" s="16">
        <v>1025000</v>
      </c>
    </row>
    <row r="16" spans="1:12" x14ac:dyDescent="0.3">
      <c r="A16" s="9">
        <v>9</v>
      </c>
      <c r="B16" s="22"/>
      <c r="C16" s="21" t="s">
        <v>39</v>
      </c>
      <c r="D16" s="7" t="s">
        <v>19</v>
      </c>
      <c r="E16" s="8" t="s">
        <v>20</v>
      </c>
      <c r="F16" s="12">
        <v>1087112</v>
      </c>
      <c r="G16" s="19" t="s">
        <v>40</v>
      </c>
      <c r="H16" s="13" t="s">
        <v>41</v>
      </c>
      <c r="I16" s="14" t="s">
        <v>24</v>
      </c>
      <c r="J16" s="15">
        <v>4</v>
      </c>
      <c r="K16" s="18">
        <v>1348000</v>
      </c>
      <c r="L16" s="16">
        <v>5392000</v>
      </c>
    </row>
    <row r="17" spans="1:12" ht="31.5" x14ac:dyDescent="0.3">
      <c r="A17" s="9">
        <v>10</v>
      </c>
      <c r="B17" s="22"/>
      <c r="C17" s="21" t="s">
        <v>35</v>
      </c>
      <c r="D17" s="7" t="s">
        <v>19</v>
      </c>
      <c r="E17" s="8" t="s">
        <v>20</v>
      </c>
      <c r="F17" s="12">
        <v>1087134</v>
      </c>
      <c r="G17" s="19" t="s">
        <v>36</v>
      </c>
      <c r="H17" s="13" t="s">
        <v>38</v>
      </c>
      <c r="I17" s="14" t="s">
        <v>29</v>
      </c>
      <c r="J17" s="15">
        <v>2</v>
      </c>
      <c r="K17" s="18">
        <v>420000</v>
      </c>
      <c r="L17" s="16">
        <v>840000</v>
      </c>
    </row>
    <row r="18" spans="1:12" x14ac:dyDescent="0.3">
      <c r="A18" s="9">
        <v>11</v>
      </c>
      <c r="B18" s="22"/>
      <c r="C18" s="21" t="s">
        <v>42</v>
      </c>
      <c r="D18" s="7" t="s">
        <v>19</v>
      </c>
      <c r="E18" s="8" t="s">
        <v>20</v>
      </c>
      <c r="F18" s="12">
        <v>1091602</v>
      </c>
      <c r="G18" s="19" t="s">
        <v>43</v>
      </c>
      <c r="H18" s="13" t="s">
        <v>44</v>
      </c>
      <c r="I18" s="14" t="s">
        <v>29</v>
      </c>
      <c r="J18" s="15">
        <v>322</v>
      </c>
      <c r="K18" s="18">
        <v>23828</v>
      </c>
      <c r="L18" s="16">
        <v>7672616</v>
      </c>
    </row>
    <row r="19" spans="1:12" ht="31.5" x14ac:dyDescent="0.3">
      <c r="A19" s="9">
        <v>12</v>
      </c>
      <c r="B19" s="22"/>
      <c r="C19" s="21" t="s">
        <v>45</v>
      </c>
      <c r="D19" s="7" t="s">
        <v>19</v>
      </c>
      <c r="E19" s="8" t="s">
        <v>20</v>
      </c>
      <c r="F19" s="12">
        <v>1122229</v>
      </c>
      <c r="G19" s="19" t="s">
        <v>17</v>
      </c>
      <c r="H19" s="13" t="s">
        <v>46</v>
      </c>
      <c r="I19" s="14" t="s">
        <v>29</v>
      </c>
      <c r="J19" s="15">
        <v>1</v>
      </c>
      <c r="K19" s="18">
        <v>2933000</v>
      </c>
      <c r="L19" s="16">
        <v>2933000</v>
      </c>
    </row>
    <row r="20" spans="1:12" ht="31.5" x14ac:dyDescent="0.3">
      <c r="A20" s="9">
        <v>13</v>
      </c>
      <c r="B20" s="22"/>
      <c r="C20" s="21" t="s">
        <v>45</v>
      </c>
      <c r="D20" s="7" t="s">
        <v>19</v>
      </c>
      <c r="E20" s="8" t="s">
        <v>20</v>
      </c>
      <c r="F20" s="12">
        <v>1122286</v>
      </c>
      <c r="G20" s="19" t="s">
        <v>17</v>
      </c>
      <c r="H20" s="13" t="s">
        <v>47</v>
      </c>
      <c r="I20" s="14" t="s">
        <v>29</v>
      </c>
      <c r="J20" s="15">
        <v>1</v>
      </c>
      <c r="K20" s="18">
        <v>7900000</v>
      </c>
      <c r="L20" s="16">
        <v>7900000</v>
      </c>
    </row>
    <row r="21" spans="1:12" ht="31.5" x14ac:dyDescent="0.3">
      <c r="A21" s="9">
        <v>14</v>
      </c>
      <c r="B21" s="22"/>
      <c r="C21" s="21" t="s">
        <v>45</v>
      </c>
      <c r="D21" s="7" t="s">
        <v>19</v>
      </c>
      <c r="E21" s="8" t="s">
        <v>20</v>
      </c>
      <c r="F21" s="12">
        <v>1122719</v>
      </c>
      <c r="G21" s="19" t="s">
        <v>17</v>
      </c>
      <c r="H21" s="13" t="s">
        <v>48</v>
      </c>
      <c r="I21" s="14" t="s">
        <v>29</v>
      </c>
      <c r="J21" s="15">
        <v>1</v>
      </c>
      <c r="K21" s="18">
        <v>14790000</v>
      </c>
      <c r="L21" s="16">
        <v>14790000</v>
      </c>
    </row>
    <row r="22" spans="1:12" x14ac:dyDescent="0.3">
      <c r="A22" s="9">
        <v>15</v>
      </c>
      <c r="B22" s="22"/>
      <c r="C22" s="21" t="s">
        <v>49</v>
      </c>
      <c r="D22" s="7" t="s">
        <v>19</v>
      </c>
      <c r="E22" s="8" t="s">
        <v>20</v>
      </c>
      <c r="F22" s="12">
        <v>1127502</v>
      </c>
      <c r="G22" s="19" t="s">
        <v>50</v>
      </c>
      <c r="H22" s="13" t="s">
        <v>51</v>
      </c>
      <c r="I22" s="14" t="s">
        <v>29</v>
      </c>
      <c r="J22" s="15">
        <v>1</v>
      </c>
      <c r="K22" s="18">
        <v>2900000</v>
      </c>
      <c r="L22" s="16">
        <v>2900000</v>
      </c>
    </row>
    <row r="23" spans="1:12" x14ac:dyDescent="0.3">
      <c r="A23" s="9">
        <v>16</v>
      </c>
      <c r="B23" s="22"/>
      <c r="C23" s="21" t="s">
        <v>52</v>
      </c>
      <c r="D23" s="7" t="s">
        <v>19</v>
      </c>
      <c r="E23" s="8" t="s">
        <v>20</v>
      </c>
      <c r="F23" s="12">
        <v>1132443</v>
      </c>
      <c r="G23" s="19" t="s">
        <v>18</v>
      </c>
      <c r="H23" s="13" t="s">
        <v>53</v>
      </c>
      <c r="I23" s="14" t="s">
        <v>54</v>
      </c>
      <c r="J23" s="15">
        <v>600</v>
      </c>
      <c r="K23" s="18">
        <v>47880</v>
      </c>
      <c r="L23" s="16">
        <v>28728000</v>
      </c>
    </row>
    <row r="24" spans="1:12" ht="31.5" x14ac:dyDescent="0.3">
      <c r="A24" s="9">
        <v>17</v>
      </c>
      <c r="B24" s="22"/>
      <c r="C24" s="21" t="s">
        <v>26</v>
      </c>
      <c r="D24" s="7" t="s">
        <v>19</v>
      </c>
      <c r="E24" s="8" t="s">
        <v>20</v>
      </c>
      <c r="F24" s="12">
        <v>1158564</v>
      </c>
      <c r="G24" s="12" t="s">
        <v>55</v>
      </c>
      <c r="H24" s="13" t="s">
        <v>56</v>
      </c>
      <c r="I24" s="14" t="s">
        <v>29</v>
      </c>
      <c r="J24" s="15">
        <v>7</v>
      </c>
      <c r="K24" s="16">
        <v>650000</v>
      </c>
      <c r="L24" s="20">
        <v>4550000</v>
      </c>
    </row>
    <row r="25" spans="1:12" x14ac:dyDescent="0.3">
      <c r="A25" s="9">
        <v>18</v>
      </c>
      <c r="B25" s="22"/>
      <c r="C25" s="21" t="s">
        <v>57</v>
      </c>
      <c r="D25" s="7" t="s">
        <v>19</v>
      </c>
      <c r="E25" s="8" t="s">
        <v>20</v>
      </c>
      <c r="F25" s="12">
        <v>1165490</v>
      </c>
      <c r="G25" s="12" t="s">
        <v>58</v>
      </c>
      <c r="H25" s="13">
        <v>310180849</v>
      </c>
      <c r="I25" s="14" t="s">
        <v>24</v>
      </c>
      <c r="J25" s="15">
        <v>11</v>
      </c>
      <c r="K25" s="16">
        <f>7480000.11/11</f>
        <v>680000.01</v>
      </c>
      <c r="L25" s="20" t="s">
        <v>59</v>
      </c>
    </row>
    <row r="26" spans="1:12" ht="31.5" x14ac:dyDescent="0.3">
      <c r="A26" s="9">
        <v>19</v>
      </c>
      <c r="B26" s="22"/>
      <c r="C26" s="21" t="s">
        <v>26</v>
      </c>
      <c r="D26" s="7" t="s">
        <v>19</v>
      </c>
      <c r="E26" s="8" t="s">
        <v>20</v>
      </c>
      <c r="F26" s="12">
        <v>1061930</v>
      </c>
      <c r="G26" s="12" t="s">
        <v>60</v>
      </c>
      <c r="H26" s="13">
        <v>310008323</v>
      </c>
      <c r="I26" s="14" t="s">
        <v>29</v>
      </c>
      <c r="J26" s="15">
        <v>1</v>
      </c>
      <c r="K26" s="16">
        <v>1500000</v>
      </c>
      <c r="L26" s="20">
        <v>1500000</v>
      </c>
    </row>
    <row r="27" spans="1:12" x14ac:dyDescent="0.3">
      <c r="A27" s="9">
        <v>20</v>
      </c>
      <c r="B27" s="22"/>
      <c r="C27" s="21" t="s">
        <v>63</v>
      </c>
      <c r="D27" s="7" t="s">
        <v>19</v>
      </c>
      <c r="E27" s="8" t="s">
        <v>20</v>
      </c>
      <c r="F27" s="12">
        <v>1022729</v>
      </c>
      <c r="G27" s="12" t="s">
        <v>61</v>
      </c>
      <c r="H27" s="13">
        <v>308743461</v>
      </c>
      <c r="I27" s="14" t="s">
        <v>29</v>
      </c>
      <c r="J27" s="15">
        <v>1</v>
      </c>
      <c r="K27" s="16">
        <v>8089000</v>
      </c>
      <c r="L27" s="20">
        <v>8089000</v>
      </c>
    </row>
    <row r="28" spans="1:12" x14ac:dyDescent="0.3">
      <c r="A28" s="9">
        <v>21</v>
      </c>
      <c r="B28" s="22"/>
      <c r="C28" s="21" t="s">
        <v>63</v>
      </c>
      <c r="D28" s="7" t="s">
        <v>19</v>
      </c>
      <c r="E28" s="8" t="s">
        <v>20</v>
      </c>
      <c r="F28" s="12">
        <v>1022723</v>
      </c>
      <c r="G28" s="12" t="s">
        <v>62</v>
      </c>
      <c r="H28" s="13">
        <v>309945716</v>
      </c>
      <c r="I28" s="14" t="s">
        <v>29</v>
      </c>
      <c r="J28" s="15">
        <v>1</v>
      </c>
      <c r="K28" s="16">
        <v>8160000.0099999998</v>
      </c>
      <c r="L28" s="20">
        <v>8160000.0099999998</v>
      </c>
    </row>
    <row r="29" spans="1:12" x14ac:dyDescent="0.3">
      <c r="A29" s="9">
        <v>22</v>
      </c>
      <c r="B29" s="22"/>
      <c r="C29" s="21" t="s">
        <v>63</v>
      </c>
      <c r="D29" s="7" t="s">
        <v>19</v>
      </c>
      <c r="E29" s="8" t="s">
        <v>20</v>
      </c>
      <c r="F29" s="12">
        <v>1022719</v>
      </c>
      <c r="G29" s="12" t="s">
        <v>62</v>
      </c>
      <c r="H29" s="13">
        <v>309945716</v>
      </c>
      <c r="I29" s="14" t="s">
        <v>29</v>
      </c>
      <c r="J29" s="15">
        <v>1</v>
      </c>
      <c r="K29" s="16">
        <v>8160000.0099999998</v>
      </c>
      <c r="L29" s="20">
        <v>8160000.0099999998</v>
      </c>
    </row>
    <row r="30" spans="1:12" x14ac:dyDescent="0.3">
      <c r="A30" s="9">
        <v>23</v>
      </c>
      <c r="B30" s="22"/>
      <c r="C30" s="21" t="s">
        <v>63</v>
      </c>
      <c r="D30" s="7" t="s">
        <v>19</v>
      </c>
      <c r="E30" s="8" t="s">
        <v>20</v>
      </c>
      <c r="F30" s="12">
        <v>1022718</v>
      </c>
      <c r="G30" s="12" t="s">
        <v>62</v>
      </c>
      <c r="H30" s="13">
        <v>309945716</v>
      </c>
      <c r="I30" s="14" t="s">
        <v>29</v>
      </c>
      <c r="J30" s="15">
        <v>1</v>
      </c>
      <c r="K30" s="16">
        <v>8160000.0099999998</v>
      </c>
      <c r="L30" s="20">
        <v>8160000.0099999998</v>
      </c>
    </row>
    <row r="31" spans="1:12" ht="31.5" x14ac:dyDescent="0.3">
      <c r="A31" s="9">
        <v>24</v>
      </c>
      <c r="B31" s="22"/>
      <c r="C31" s="21" t="s">
        <v>64</v>
      </c>
      <c r="D31" s="7" t="s">
        <v>19</v>
      </c>
      <c r="E31" s="8" t="s">
        <v>20</v>
      </c>
      <c r="F31" s="12">
        <v>1165476</v>
      </c>
      <c r="G31" s="12" t="s">
        <v>65</v>
      </c>
      <c r="H31" s="13">
        <v>602163641</v>
      </c>
      <c r="I31" s="14" t="s">
        <v>24</v>
      </c>
      <c r="J31" s="15">
        <v>30</v>
      </c>
      <c r="K31" s="16">
        <f>10650000/30</f>
        <v>355000</v>
      </c>
      <c r="L31" s="20">
        <v>10650000</v>
      </c>
    </row>
    <row r="32" spans="1:12" ht="31.5" x14ac:dyDescent="0.3">
      <c r="A32" s="9">
        <v>25</v>
      </c>
      <c r="B32" s="22"/>
      <c r="C32" s="21" t="s">
        <v>66</v>
      </c>
      <c r="D32" s="7" t="s">
        <v>19</v>
      </c>
      <c r="E32" s="8" t="s">
        <v>20</v>
      </c>
      <c r="F32" s="12" t="s">
        <v>67</v>
      </c>
      <c r="G32" s="12" t="s">
        <v>65</v>
      </c>
      <c r="H32" s="13">
        <v>602163641</v>
      </c>
      <c r="I32" s="14" t="s">
        <v>24</v>
      </c>
      <c r="J32" s="15">
        <v>25</v>
      </c>
      <c r="K32" s="16">
        <f>6250000/25</f>
        <v>250000</v>
      </c>
      <c r="L32" s="20">
        <v>6250000</v>
      </c>
    </row>
    <row r="33" spans="1:12" x14ac:dyDescent="0.3">
      <c r="A33" s="10">
        <v>26</v>
      </c>
      <c r="B33" s="28" t="s">
        <v>69</v>
      </c>
      <c r="C33" s="21" t="s">
        <v>70</v>
      </c>
      <c r="D33" s="7" t="s">
        <v>19</v>
      </c>
      <c r="E33" s="8" t="s">
        <v>20</v>
      </c>
      <c r="F33" s="4">
        <v>1446844</v>
      </c>
      <c r="G33" s="12" t="s">
        <v>71</v>
      </c>
      <c r="H33" s="13">
        <v>302959347</v>
      </c>
      <c r="I33" s="14"/>
      <c r="J33" s="15">
        <v>100</v>
      </c>
      <c r="K33" s="16">
        <v>11700</v>
      </c>
      <c r="L33" s="20">
        <v>1170000</v>
      </c>
    </row>
    <row r="34" spans="1:12" x14ac:dyDescent="0.3">
      <c r="A34" s="10">
        <v>27</v>
      </c>
      <c r="B34" s="29"/>
      <c r="C34" s="21" t="s">
        <v>72</v>
      </c>
      <c r="D34" s="7" t="s">
        <v>19</v>
      </c>
      <c r="E34" s="8" t="s">
        <v>20</v>
      </c>
      <c r="F34" s="4">
        <v>1431861</v>
      </c>
      <c r="G34" s="12" t="s">
        <v>73</v>
      </c>
      <c r="H34" s="13">
        <v>304321579</v>
      </c>
      <c r="I34" s="14" t="s">
        <v>24</v>
      </c>
      <c r="J34" s="15">
        <v>10</v>
      </c>
      <c r="K34" s="16">
        <v>365000</v>
      </c>
      <c r="L34" s="20">
        <v>3650000</v>
      </c>
    </row>
    <row r="35" spans="1:12" x14ac:dyDescent="0.3">
      <c r="A35" s="10">
        <v>28</v>
      </c>
      <c r="B35" s="29"/>
      <c r="C35" s="21" t="s">
        <v>74</v>
      </c>
      <c r="D35" s="7" t="s">
        <v>19</v>
      </c>
      <c r="E35" s="8" t="s">
        <v>20</v>
      </c>
      <c r="F35" s="4">
        <v>1431840</v>
      </c>
      <c r="G35" s="12" t="s">
        <v>73</v>
      </c>
      <c r="H35" s="13">
        <v>304321580</v>
      </c>
      <c r="I35" s="14" t="s">
        <v>24</v>
      </c>
      <c r="J35" s="15">
        <v>10</v>
      </c>
      <c r="K35" s="16">
        <v>700000</v>
      </c>
      <c r="L35" s="20">
        <v>7000000</v>
      </c>
    </row>
    <row r="36" spans="1:12" x14ac:dyDescent="0.3">
      <c r="A36" s="10">
        <v>29</v>
      </c>
      <c r="B36" s="29"/>
      <c r="C36" s="21" t="s">
        <v>75</v>
      </c>
      <c r="D36" s="7" t="s">
        <v>19</v>
      </c>
      <c r="E36" s="8" t="s">
        <v>20</v>
      </c>
      <c r="F36" s="4">
        <v>1431809</v>
      </c>
      <c r="G36" s="12" t="s">
        <v>73</v>
      </c>
      <c r="H36" s="13">
        <v>304321581</v>
      </c>
      <c r="I36" s="14" t="s">
        <v>24</v>
      </c>
      <c r="J36" s="15">
        <v>1200</v>
      </c>
      <c r="K36" s="16">
        <v>4350</v>
      </c>
      <c r="L36" s="20">
        <v>5220000</v>
      </c>
    </row>
    <row r="37" spans="1:12" x14ac:dyDescent="0.3">
      <c r="A37" s="10">
        <v>30</v>
      </c>
      <c r="B37" s="29"/>
      <c r="C37" s="21" t="s">
        <v>75</v>
      </c>
      <c r="D37" s="7" t="s">
        <v>19</v>
      </c>
      <c r="E37" s="8" t="s">
        <v>20</v>
      </c>
      <c r="F37" s="4">
        <v>1431805</v>
      </c>
      <c r="G37" s="12" t="s">
        <v>73</v>
      </c>
      <c r="H37" s="13">
        <v>304321579</v>
      </c>
      <c r="I37" s="14" t="s">
        <v>24</v>
      </c>
      <c r="J37" s="15">
        <v>250</v>
      </c>
      <c r="K37" s="16">
        <v>4350</v>
      </c>
      <c r="L37" s="20">
        <v>1087500</v>
      </c>
    </row>
    <row r="38" spans="1:12" x14ac:dyDescent="0.3">
      <c r="A38" s="10">
        <v>31</v>
      </c>
      <c r="B38" s="29"/>
      <c r="C38" s="21" t="s">
        <v>75</v>
      </c>
      <c r="D38" s="7" t="s">
        <v>19</v>
      </c>
      <c r="E38" s="8" t="s">
        <v>20</v>
      </c>
      <c r="F38" s="4">
        <v>1431782</v>
      </c>
      <c r="G38" s="12" t="s">
        <v>73</v>
      </c>
      <c r="H38" s="13">
        <v>304321580</v>
      </c>
      <c r="I38" s="14" t="s">
        <v>24</v>
      </c>
      <c r="J38" s="15">
        <v>300</v>
      </c>
      <c r="K38" s="16">
        <v>32999</v>
      </c>
      <c r="L38" s="20">
        <v>9899700</v>
      </c>
    </row>
    <row r="39" spans="1:12" x14ac:dyDescent="0.3">
      <c r="A39" s="10">
        <v>32</v>
      </c>
      <c r="B39" s="29"/>
      <c r="C39" s="21" t="s">
        <v>63</v>
      </c>
      <c r="D39" s="7" t="s">
        <v>19</v>
      </c>
      <c r="E39" s="8" t="s">
        <v>20</v>
      </c>
      <c r="F39" s="4">
        <v>1374733</v>
      </c>
      <c r="G39" s="12" t="s">
        <v>76</v>
      </c>
      <c r="H39" s="13">
        <v>307485222</v>
      </c>
      <c r="I39" s="14" t="s">
        <v>24</v>
      </c>
      <c r="J39" s="15">
        <v>1</v>
      </c>
      <c r="K39" s="16">
        <v>10606560.01</v>
      </c>
      <c r="L39" s="20">
        <v>10606560.01</v>
      </c>
    </row>
    <row r="40" spans="1:12" ht="31.5" x14ac:dyDescent="0.3">
      <c r="A40" s="10">
        <v>33</v>
      </c>
      <c r="B40" s="29"/>
      <c r="C40" s="21" t="s">
        <v>77</v>
      </c>
      <c r="D40" s="7" t="s">
        <v>19</v>
      </c>
      <c r="E40" s="8" t="s">
        <v>20</v>
      </c>
      <c r="F40" s="4">
        <v>1373380</v>
      </c>
      <c r="G40" s="12" t="s">
        <v>78</v>
      </c>
      <c r="H40" s="13">
        <v>576202407</v>
      </c>
      <c r="I40" s="14" t="s">
        <v>24</v>
      </c>
      <c r="J40" s="15">
        <v>2</v>
      </c>
      <c r="K40" s="16">
        <v>555555</v>
      </c>
      <c r="L40" s="20">
        <v>1111110</v>
      </c>
    </row>
    <row r="41" spans="1:12" x14ac:dyDescent="0.3">
      <c r="A41" s="10">
        <v>34</v>
      </c>
      <c r="B41" s="29"/>
      <c r="C41" s="21" t="s">
        <v>79</v>
      </c>
      <c r="D41" s="7" t="s">
        <v>19</v>
      </c>
      <c r="E41" s="8" t="s">
        <v>20</v>
      </c>
      <c r="F41" s="4">
        <v>1373258</v>
      </c>
      <c r="G41" s="12" t="s">
        <v>80</v>
      </c>
      <c r="H41" s="13">
        <v>302037932</v>
      </c>
      <c r="I41" s="14" t="s">
        <v>24</v>
      </c>
      <c r="J41" s="15">
        <v>8</v>
      </c>
      <c r="K41" s="16">
        <v>750000</v>
      </c>
      <c r="L41" s="20">
        <v>6000000</v>
      </c>
    </row>
    <row r="42" spans="1:12" x14ac:dyDescent="0.3">
      <c r="A42" s="10">
        <v>35</v>
      </c>
      <c r="B42" s="29"/>
      <c r="C42" s="21" t="s">
        <v>52</v>
      </c>
      <c r="D42" s="7" t="s">
        <v>19</v>
      </c>
      <c r="E42" s="8" t="s">
        <v>20</v>
      </c>
      <c r="F42" s="4">
        <v>1445889</v>
      </c>
      <c r="G42" s="12" t="s">
        <v>18</v>
      </c>
      <c r="H42" s="13">
        <v>309287696</v>
      </c>
      <c r="I42" s="14" t="s">
        <v>24</v>
      </c>
      <c r="J42" s="15">
        <v>600</v>
      </c>
      <c r="K42" s="16">
        <v>47000</v>
      </c>
      <c r="L42" s="20">
        <v>28200000</v>
      </c>
    </row>
    <row r="43" spans="1:12" ht="31.5" x14ac:dyDescent="0.3">
      <c r="A43" s="10">
        <v>36</v>
      </c>
      <c r="B43" s="29"/>
      <c r="C43" s="21" t="s">
        <v>81</v>
      </c>
      <c r="D43" s="7" t="s">
        <v>19</v>
      </c>
      <c r="E43" s="8" t="s">
        <v>20</v>
      </c>
      <c r="F43" s="4">
        <v>1431819</v>
      </c>
      <c r="G43" s="12" t="s">
        <v>82</v>
      </c>
      <c r="H43" s="13">
        <v>586558124</v>
      </c>
      <c r="I43" s="14" t="s">
        <v>24</v>
      </c>
      <c r="J43" s="15">
        <v>5</v>
      </c>
      <c r="K43" s="16">
        <v>340000</v>
      </c>
      <c r="L43" s="20">
        <v>1700000</v>
      </c>
    </row>
    <row r="44" spans="1:12" ht="31.5" x14ac:dyDescent="0.3">
      <c r="A44" s="10">
        <v>37</v>
      </c>
      <c r="B44" s="29"/>
      <c r="C44" s="21" t="s">
        <v>75</v>
      </c>
      <c r="D44" s="7" t="s">
        <v>19</v>
      </c>
      <c r="E44" s="8" t="s">
        <v>20</v>
      </c>
      <c r="F44" s="4">
        <v>1431778</v>
      </c>
      <c r="G44" s="12" t="s">
        <v>82</v>
      </c>
      <c r="H44" s="13">
        <v>586558124</v>
      </c>
      <c r="I44" s="14" t="s">
        <v>24</v>
      </c>
      <c r="J44" s="15">
        <v>550</v>
      </c>
      <c r="K44" s="16">
        <v>64000</v>
      </c>
      <c r="L44" s="20">
        <v>35200000</v>
      </c>
    </row>
    <row r="45" spans="1:12" ht="31.5" x14ac:dyDescent="0.3">
      <c r="A45" s="10">
        <v>38</v>
      </c>
      <c r="B45" s="29"/>
      <c r="C45" s="21" t="s">
        <v>83</v>
      </c>
      <c r="D45" s="7" t="s">
        <v>19</v>
      </c>
      <c r="E45" s="8" t="s">
        <v>20</v>
      </c>
      <c r="F45" s="4">
        <v>1424567</v>
      </c>
      <c r="G45" s="12" t="s">
        <v>82</v>
      </c>
      <c r="H45" s="13">
        <v>586558124</v>
      </c>
      <c r="I45" s="14" t="s">
        <v>24</v>
      </c>
      <c r="J45" s="15">
        <v>100</v>
      </c>
      <c r="K45" s="16">
        <v>15400</v>
      </c>
      <c r="L45" s="20">
        <v>1540000</v>
      </c>
    </row>
    <row r="46" spans="1:12" ht="31.5" x14ac:dyDescent="0.3">
      <c r="A46" s="10">
        <v>39</v>
      </c>
      <c r="B46" s="29"/>
      <c r="C46" s="21" t="s">
        <v>84</v>
      </c>
      <c r="D46" s="7" t="s">
        <v>19</v>
      </c>
      <c r="E46" s="8" t="s">
        <v>20</v>
      </c>
      <c r="F46" s="4">
        <v>1424485</v>
      </c>
      <c r="G46" s="12" t="s">
        <v>82</v>
      </c>
      <c r="H46" s="13">
        <v>586558124</v>
      </c>
      <c r="I46" s="14" t="s">
        <v>24</v>
      </c>
      <c r="J46" s="15">
        <v>20</v>
      </c>
      <c r="K46" s="16">
        <v>10800</v>
      </c>
      <c r="L46" s="20">
        <v>216000</v>
      </c>
    </row>
    <row r="47" spans="1:12" ht="31.5" x14ac:dyDescent="0.3">
      <c r="A47" s="10">
        <v>40</v>
      </c>
      <c r="B47" s="29"/>
      <c r="C47" s="21" t="s">
        <v>85</v>
      </c>
      <c r="D47" s="7" t="s">
        <v>19</v>
      </c>
      <c r="E47" s="8" t="s">
        <v>20</v>
      </c>
      <c r="F47" s="4">
        <v>1424458</v>
      </c>
      <c r="G47" s="12" t="s">
        <v>82</v>
      </c>
      <c r="H47" s="13">
        <v>586558125</v>
      </c>
      <c r="I47" s="14" t="s">
        <v>24</v>
      </c>
      <c r="J47" s="15">
        <v>20</v>
      </c>
      <c r="K47" s="16">
        <v>19000</v>
      </c>
      <c r="L47" s="20">
        <v>380000</v>
      </c>
    </row>
    <row r="48" spans="1:12" x14ac:dyDescent="0.3">
      <c r="A48" s="10">
        <v>41</v>
      </c>
      <c r="B48" s="29"/>
      <c r="C48" s="21" t="s">
        <v>86</v>
      </c>
      <c r="D48" s="7" t="s">
        <v>19</v>
      </c>
      <c r="E48" s="8" t="s">
        <v>20</v>
      </c>
      <c r="F48" s="4">
        <v>1375567</v>
      </c>
      <c r="G48" s="12" t="s">
        <v>87</v>
      </c>
      <c r="H48" s="13">
        <v>204516772</v>
      </c>
      <c r="I48" s="14" t="s">
        <v>24</v>
      </c>
      <c r="J48" s="15">
        <v>10</v>
      </c>
      <c r="K48" s="16">
        <v>800000</v>
      </c>
      <c r="L48" s="20">
        <v>8000000</v>
      </c>
    </row>
    <row r="49" spans="1:12" ht="31.5" x14ac:dyDescent="0.3">
      <c r="A49" s="10">
        <v>42</v>
      </c>
      <c r="B49" s="29"/>
      <c r="C49" s="21" t="s">
        <v>88</v>
      </c>
      <c r="D49" s="7" t="s">
        <v>19</v>
      </c>
      <c r="E49" s="8" t="s">
        <v>20</v>
      </c>
      <c r="F49" s="4">
        <v>1350162</v>
      </c>
      <c r="G49" s="12" t="s">
        <v>89</v>
      </c>
      <c r="H49" s="13">
        <v>310171068</v>
      </c>
      <c r="I49" s="14" t="s">
        <v>24</v>
      </c>
      <c r="J49" s="15">
        <v>4</v>
      </c>
      <c r="K49" s="16">
        <v>2500000</v>
      </c>
      <c r="L49" s="20">
        <v>10000000</v>
      </c>
    </row>
    <row r="50" spans="1:12" ht="31.5" x14ac:dyDescent="0.3">
      <c r="A50" s="10">
        <v>43</v>
      </c>
      <c r="B50" s="29"/>
      <c r="C50" s="21" t="s">
        <v>88</v>
      </c>
      <c r="D50" s="7" t="s">
        <v>19</v>
      </c>
      <c r="E50" s="8" t="s">
        <v>20</v>
      </c>
      <c r="F50" s="4">
        <v>1350153</v>
      </c>
      <c r="G50" s="12" t="s">
        <v>90</v>
      </c>
      <c r="H50" s="13">
        <v>310366590</v>
      </c>
      <c r="I50" s="14" t="s">
        <v>24</v>
      </c>
      <c r="J50" s="15">
        <v>19</v>
      </c>
      <c r="K50" s="16">
        <v>680000.01</v>
      </c>
      <c r="L50" s="20">
        <v>12920000.189999999</v>
      </c>
    </row>
    <row r="51" spans="1:12" x14ac:dyDescent="0.3">
      <c r="A51" s="10">
        <v>44</v>
      </c>
      <c r="B51" s="29"/>
      <c r="C51" s="21" t="s">
        <v>57</v>
      </c>
      <c r="D51" s="7" t="s">
        <v>19</v>
      </c>
      <c r="E51" s="8" t="s">
        <v>20</v>
      </c>
      <c r="F51" s="4">
        <v>1267757</v>
      </c>
      <c r="G51" s="12" t="s">
        <v>91</v>
      </c>
      <c r="H51" s="13">
        <v>301485020</v>
      </c>
      <c r="I51" s="14" t="s">
        <v>24</v>
      </c>
      <c r="J51" s="15">
        <v>11</v>
      </c>
      <c r="K51" s="16">
        <v>802000</v>
      </c>
      <c r="L51" s="20">
        <v>8822000</v>
      </c>
    </row>
    <row r="52" spans="1:12" ht="31.5" x14ac:dyDescent="0.3">
      <c r="A52" s="10">
        <v>45</v>
      </c>
      <c r="B52" s="29"/>
      <c r="C52" s="21" t="s">
        <v>92</v>
      </c>
      <c r="D52" s="7" t="s">
        <v>19</v>
      </c>
      <c r="E52" s="8" t="s">
        <v>20</v>
      </c>
      <c r="F52" s="4">
        <v>1241139</v>
      </c>
      <c r="G52" s="12" t="s">
        <v>93</v>
      </c>
      <c r="H52" s="13">
        <v>308969211</v>
      </c>
      <c r="I52" s="14" t="s">
        <v>24</v>
      </c>
      <c r="J52" s="15">
        <v>1</v>
      </c>
      <c r="K52" s="16">
        <v>5681000</v>
      </c>
      <c r="L52" s="20">
        <v>5681000</v>
      </c>
    </row>
    <row r="53" spans="1:12" ht="78.75" x14ac:dyDescent="0.3">
      <c r="A53" s="10">
        <v>46</v>
      </c>
      <c r="B53" s="29"/>
      <c r="C53" s="21" t="s">
        <v>94</v>
      </c>
      <c r="D53" s="7" t="s">
        <v>19</v>
      </c>
      <c r="E53" s="8" t="s">
        <v>20</v>
      </c>
      <c r="F53" s="4">
        <v>1239207</v>
      </c>
      <c r="G53" s="12" t="s">
        <v>95</v>
      </c>
      <c r="H53" s="13">
        <v>201453166</v>
      </c>
      <c r="I53" s="14" t="s">
        <v>24</v>
      </c>
      <c r="J53" s="15">
        <v>100</v>
      </c>
      <c r="K53" s="16">
        <v>32123</v>
      </c>
      <c r="L53" s="20">
        <v>3212300</v>
      </c>
    </row>
    <row r="54" spans="1:12" x14ac:dyDescent="0.3">
      <c r="A54" s="10">
        <v>47</v>
      </c>
      <c r="B54" s="29"/>
      <c r="C54" s="21" t="s">
        <v>96</v>
      </c>
      <c r="D54" s="7" t="s">
        <v>19</v>
      </c>
      <c r="E54" s="8" t="s">
        <v>20</v>
      </c>
      <c r="F54" s="4">
        <v>1175705</v>
      </c>
      <c r="G54" s="12" t="s">
        <v>87</v>
      </c>
      <c r="H54" s="13">
        <v>204516772</v>
      </c>
      <c r="I54" s="14" t="s">
        <v>24</v>
      </c>
      <c r="J54" s="15">
        <v>100</v>
      </c>
      <c r="K54" s="16">
        <v>22000</v>
      </c>
      <c r="L54" s="20">
        <v>2200000</v>
      </c>
    </row>
    <row r="55" spans="1:12" ht="31.5" x14ac:dyDescent="0.3">
      <c r="A55" s="10">
        <v>48</v>
      </c>
      <c r="B55" s="29"/>
      <c r="C55" s="21" t="s">
        <v>97</v>
      </c>
      <c r="D55" s="7" t="s">
        <v>19</v>
      </c>
      <c r="E55" s="8" t="s">
        <v>20</v>
      </c>
      <c r="F55" s="4">
        <v>1174392</v>
      </c>
      <c r="G55" s="12" t="s">
        <v>43</v>
      </c>
      <c r="H55" s="13">
        <v>302068260</v>
      </c>
      <c r="I55" s="14" t="s">
        <v>24</v>
      </c>
      <c r="J55" s="15">
        <v>100</v>
      </c>
      <c r="K55" s="16">
        <v>10000</v>
      </c>
      <c r="L55" s="20">
        <v>1000000</v>
      </c>
    </row>
    <row r="56" spans="1:12" ht="31.5" x14ac:dyDescent="0.3">
      <c r="A56" s="10">
        <v>49</v>
      </c>
      <c r="B56" s="29"/>
      <c r="C56" s="21" t="s">
        <v>97</v>
      </c>
      <c r="D56" s="7" t="s">
        <v>19</v>
      </c>
      <c r="E56" s="8" t="s">
        <v>20</v>
      </c>
      <c r="F56" s="4">
        <v>1174269</v>
      </c>
      <c r="G56" s="12" t="s">
        <v>43</v>
      </c>
      <c r="H56" s="13">
        <v>302068261</v>
      </c>
      <c r="I56" s="14" t="s">
        <v>24</v>
      </c>
      <c r="J56" s="15">
        <v>400</v>
      </c>
      <c r="K56" s="16">
        <v>595</v>
      </c>
      <c r="L56" s="20">
        <v>238000</v>
      </c>
    </row>
    <row r="57" spans="1:12" ht="63" x14ac:dyDescent="0.3">
      <c r="A57" s="10">
        <v>50</v>
      </c>
      <c r="B57" s="29"/>
      <c r="C57" s="21" t="s">
        <v>98</v>
      </c>
      <c r="D57" s="7" t="s">
        <v>19</v>
      </c>
      <c r="E57" s="8" t="s">
        <v>20</v>
      </c>
      <c r="F57" s="4">
        <v>1173958</v>
      </c>
      <c r="G57" s="12" t="s">
        <v>99</v>
      </c>
      <c r="H57" s="13">
        <v>519871348</v>
      </c>
      <c r="I57" s="14" t="s">
        <v>24</v>
      </c>
      <c r="J57" s="15">
        <v>1</v>
      </c>
      <c r="K57" s="16">
        <v>1850000</v>
      </c>
      <c r="L57" s="20">
        <v>1850000</v>
      </c>
    </row>
    <row r="58" spans="1:12" ht="31.5" x14ac:dyDescent="0.3">
      <c r="A58" s="10">
        <v>51</v>
      </c>
      <c r="B58" s="29"/>
      <c r="C58" s="21" t="s">
        <v>97</v>
      </c>
      <c r="D58" s="7" t="s">
        <v>19</v>
      </c>
      <c r="E58" s="8" t="s">
        <v>20</v>
      </c>
      <c r="F58" s="4">
        <v>1173857</v>
      </c>
      <c r="G58" s="12" t="s">
        <v>43</v>
      </c>
      <c r="H58" s="13">
        <v>302068260</v>
      </c>
      <c r="I58" s="14" t="s">
        <v>24</v>
      </c>
      <c r="J58" s="15">
        <v>100</v>
      </c>
      <c r="K58" s="16">
        <v>5000</v>
      </c>
      <c r="L58" s="20">
        <v>500000</v>
      </c>
    </row>
    <row r="59" spans="1:12" x14ac:dyDescent="0.3">
      <c r="A59" s="10">
        <v>52</v>
      </c>
      <c r="B59" s="29"/>
      <c r="C59" s="21" t="s">
        <v>100</v>
      </c>
      <c r="D59" s="7" t="s">
        <v>19</v>
      </c>
      <c r="E59" s="8" t="s">
        <v>20</v>
      </c>
      <c r="F59" s="4">
        <v>1173828</v>
      </c>
      <c r="G59" s="12" t="s">
        <v>87</v>
      </c>
      <c r="H59" s="13">
        <v>204516772</v>
      </c>
      <c r="I59" s="14" t="s">
        <v>24</v>
      </c>
      <c r="J59" s="15">
        <v>100</v>
      </c>
      <c r="K59" s="16">
        <v>45000</v>
      </c>
      <c r="L59" s="20">
        <v>4500000</v>
      </c>
    </row>
    <row r="60" spans="1:12" x14ac:dyDescent="0.3">
      <c r="A60" s="10">
        <v>53</v>
      </c>
      <c r="B60" s="29"/>
      <c r="C60" s="21" t="s">
        <v>101</v>
      </c>
      <c r="D60" s="7" t="s">
        <v>19</v>
      </c>
      <c r="E60" s="8" t="s">
        <v>20</v>
      </c>
      <c r="F60" s="4">
        <v>1173799</v>
      </c>
      <c r="G60" s="12" t="s">
        <v>87</v>
      </c>
      <c r="H60" s="13">
        <v>204516773</v>
      </c>
      <c r="I60" s="14" t="s">
        <v>24</v>
      </c>
      <c r="J60" s="15">
        <v>100</v>
      </c>
      <c r="K60" s="16">
        <v>60000</v>
      </c>
      <c r="L60" s="20">
        <v>6000000</v>
      </c>
    </row>
    <row r="61" spans="1:12" ht="63" x14ac:dyDescent="0.3">
      <c r="A61" s="10">
        <v>54</v>
      </c>
      <c r="B61" s="30"/>
      <c r="C61" s="21" t="s">
        <v>102</v>
      </c>
      <c r="D61" s="7" t="s">
        <v>19</v>
      </c>
      <c r="E61" s="8" t="s">
        <v>20</v>
      </c>
      <c r="F61" s="4">
        <v>1173720</v>
      </c>
      <c r="G61" s="12" t="s">
        <v>99</v>
      </c>
      <c r="H61" s="13">
        <v>519871348</v>
      </c>
      <c r="I61" s="14" t="s">
        <v>24</v>
      </c>
      <c r="J61" s="15">
        <v>2</v>
      </c>
      <c r="K61" s="16">
        <v>50000</v>
      </c>
      <c r="L61" s="20">
        <v>100000</v>
      </c>
    </row>
  </sheetData>
  <mergeCells count="17">
    <mergeCell ref="D6:D7"/>
    <mergeCell ref="E6:E7"/>
    <mergeCell ref="B33:B61"/>
    <mergeCell ref="F6:F7"/>
    <mergeCell ref="B8:B32"/>
    <mergeCell ref="J1:L1"/>
    <mergeCell ref="J2:L2"/>
    <mergeCell ref="G6:H6"/>
    <mergeCell ref="I6:I7"/>
    <mergeCell ref="J6:J7"/>
    <mergeCell ref="K6:K7"/>
    <mergeCell ref="L6:L7"/>
    <mergeCell ref="A3:L3"/>
    <mergeCell ref="A4:L4"/>
    <mergeCell ref="A6:A7"/>
    <mergeCell ref="B6:B7"/>
    <mergeCell ref="C6:C7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55-б-5-и</vt:lpstr>
      <vt:lpstr>'55-б-5-и'!Область_печати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Ilhom Matyakubov</dc:creator>
  <cp:lastModifiedBy>Пользователь</cp:lastModifiedBy>
  <cp:lastPrinted>2023-04-13T05:49:09Z</cp:lastPrinted>
  <dcterms:created xsi:type="dcterms:W3CDTF">2021-06-03T04:14:16Z</dcterms:created>
  <dcterms:modified xsi:type="dcterms:W3CDTF">2023-07-13T10:59:41Z</dcterms:modified>
</cp:coreProperties>
</file>